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236" windowWidth="15180" windowHeight="9345" activeTab="0"/>
  </bookViews>
  <sheets>
    <sheet name="sumár za VS" sheetId="1" r:id="rId1"/>
    <sheet name="VVS" sheetId="2" r:id="rId2"/>
    <sheet name="PVS akt." sheetId="3" r:id="rId3"/>
  </sheets>
  <externalReferences>
    <externalReference r:id="rId6"/>
  </externalReferences>
  <definedNames>
    <definedName name="_xlnm.Print_Area" localSheetId="0">'sumár za VS'!$A$1:$K$12</definedName>
    <definedName name="_xlnm.Print_Area" localSheetId="1">'VVS'!$A$1:$J$15</definedName>
  </definedNames>
  <calcPr fullCalcOnLoad="1"/>
</workbook>
</file>

<file path=xl/sharedStrings.xml><?xml version="1.0" encoding="utf-8"?>
<sst xmlns="http://schemas.openxmlformats.org/spreadsheetml/2006/main" count="122" uniqueCount="81">
  <si>
    <t>Názov stavby</t>
  </si>
  <si>
    <t>Popis a vecná náplň stavby</t>
  </si>
  <si>
    <t>Predpokladaný termín          začatia / ukončenia stavby</t>
  </si>
  <si>
    <t>Predpokladané investičné náklady na realizáciu stavby</t>
  </si>
  <si>
    <t>Predpokladaný  zdroj finančných prostriedkov</t>
  </si>
  <si>
    <t>Kraj</t>
  </si>
  <si>
    <t>(dotknuté obce)</t>
  </si>
  <si>
    <t>európske fondy</t>
  </si>
  <si>
    <t>štátny rozpočet</t>
  </si>
  <si>
    <t>Environmentálny fond</t>
  </si>
  <si>
    <t>vlastné zdroje</t>
  </si>
  <si>
    <t>Okres</t>
  </si>
  <si>
    <t>Vodárenská spoločnosť</t>
  </si>
  <si>
    <t>celkom</t>
  </si>
  <si>
    <t>Environ-mentálny fond</t>
  </si>
  <si>
    <t>VVS, a. s., Košice</t>
  </si>
  <si>
    <t>PVS, a. s.,  Poprad</t>
  </si>
  <si>
    <t>Vodárenské spoločnosti spolu</t>
  </si>
  <si>
    <r>
      <t xml:space="preserve">Predpokladané investičné náklady na realizáciu stavby – </t>
    </r>
    <r>
      <rPr>
        <b/>
        <sz val="11"/>
        <rFont val="Arial Narrow"/>
        <family val="2"/>
      </rPr>
      <t>kanalizácie</t>
    </r>
  </si>
  <si>
    <t>Bardejov</t>
  </si>
  <si>
    <t>Malcov, Lenartov - kanalizácia a ČOV</t>
  </si>
  <si>
    <t>VVS spolu</t>
  </si>
  <si>
    <t>(mil. EUR)</t>
  </si>
  <si>
    <t>Dobudovanie a intezifikácia ČOV Levoča</t>
  </si>
  <si>
    <t>Zvýšenie účinnosti biologického čistenia , dobudovanie kalového hospodárstva</t>
  </si>
  <si>
    <t>2018/2025</t>
  </si>
  <si>
    <t>Prešovský kraj</t>
  </si>
  <si>
    <t>Levoča</t>
  </si>
  <si>
    <t>Rozšírenie vodných zdrojov</t>
  </si>
  <si>
    <t>Vybudovanie nového vrtu vedľa vrtu BTH1, predpokladaná kapacita 60 l/s</t>
  </si>
  <si>
    <t>Tatranská kotlina a dobudovanie Belianského skupinového vodovodu</t>
  </si>
  <si>
    <t>Spišská Belá, Rakúsy, Kežmarok, Vojňany, Bušovce, Slovenská Ves, Podhorany, Toporec, Podolinec</t>
  </si>
  <si>
    <t>2020/2024</t>
  </si>
  <si>
    <t>okr. Kežmarok, Stará Ľubovňa</t>
  </si>
  <si>
    <t>Rozšírenie Spišsko- popradskej vodárenskej sústavy</t>
  </si>
  <si>
    <t>Vybudovanie nového prívodného potrubia a zásobných potrubí a VDJ 1x250 m3</t>
  </si>
  <si>
    <t>Sp. Hrhov, Klčov, Domaňovce</t>
  </si>
  <si>
    <t>2020/2025</t>
  </si>
  <si>
    <t>okr. Levoča</t>
  </si>
  <si>
    <t>Rekonštrukcia ÚV Nový Smokovec</t>
  </si>
  <si>
    <t>Modernizácia ÚV a zvýšenie účinnosti  úravy vôd, rekonštrukcia vodných zdrojov kapacita 15 l/s, nové vodné zdroje Tatranské Matliare obnova vodovodu</t>
  </si>
  <si>
    <t>Tatranský skupinový vodovod</t>
  </si>
  <si>
    <t>Mesto Vysoké Tatry</t>
  </si>
  <si>
    <t>2020/2026</t>
  </si>
  <si>
    <t>okr. Poprad</t>
  </si>
  <si>
    <t>Rekonštrukcia prívodného potrubia Liptovská Teplička - Poprad I.etapa</t>
  </si>
  <si>
    <t>Obnova časti prívoného potrubia Spišsko-popradskej vodárenskej sústavy, obnova regulačných armatúr a vodných zdrojov</t>
  </si>
  <si>
    <t>Vikartovce, Kravany, Spišské Bystré,  Poprad</t>
  </si>
  <si>
    <t>2020/2027</t>
  </si>
  <si>
    <t>Vodojem Veľký Slávkov, Poprad, Tatranský skupinový vodovod</t>
  </si>
  <si>
    <t>Vybudovanie nového ditribučného vodojemu pre skupinový vodovod Veľký Slávkov, Poprad, Nová Lesná</t>
  </si>
  <si>
    <t>Popad, Veľký Slávkov, Nová Lesná</t>
  </si>
  <si>
    <t>Vodojem Hozelec 2x200m3</t>
  </si>
  <si>
    <t>Vybudovanie nového ditribučného vodojemu pre skupinový vodovod Hozelec, Švábovce, Hôrka, Jánovce</t>
  </si>
  <si>
    <t>Hozelec, Švábovce, Hôrka, Jánovce</t>
  </si>
  <si>
    <t>2022/2025</t>
  </si>
  <si>
    <t>Rekonštrukcia UV Jakubany</t>
  </si>
  <si>
    <t>Modernizácia ÚV a zvýšenie účinnosti úpravy vôd kapacita 100 l/s</t>
  </si>
  <si>
    <t>Stará Ľubovňa, Nová Ľubovňa, Jakubany, Hniezdne</t>
  </si>
  <si>
    <t>2018/2027</t>
  </si>
  <si>
    <t>okr. Stará Ľubovňa</t>
  </si>
  <si>
    <t>Rekonštrukcia ÚV Červený Kláštor</t>
  </si>
  <si>
    <t>Modernizácia ÚV a zvýšenie účinnosti úpravy vôd kapacita 5 l/s</t>
  </si>
  <si>
    <t>Červený Kláštor, Majere, Lechnica</t>
  </si>
  <si>
    <t>2020/2023</t>
  </si>
  <si>
    <t>okr. Kežmarok</t>
  </si>
  <si>
    <t>ÚV Tatranská Javorina - Ždiar skupinový vodovod</t>
  </si>
  <si>
    <t>Modernizácia ÚV, obnova odberného objektu ÚV nový podzemný vodný zdroj pre UV kapacita 15 l/s, obnova a doplnenie regulačných artmatúr, obnova vodovodu</t>
  </si>
  <si>
    <t>Tatranská Javorina, Podspády, Ždiar</t>
  </si>
  <si>
    <t>Doplnenie vodných zdrojov a dobudovanie infraštruktúry pre región Zamaguria</t>
  </si>
  <si>
    <t xml:space="preserve">Dobudovanie vodných zdrojov a VDJ Reľov, Jezersko, Spišské Hanušovce, </t>
  </si>
  <si>
    <t>Spišská Stará Ves, Matiašovce, Reľov, Jezersko, Spišské Hanušovce</t>
  </si>
  <si>
    <t>okr. Stará ľubovňa, Kežmarok</t>
  </si>
  <si>
    <t>PVS spolu</t>
  </si>
  <si>
    <t>mil. EUR</t>
  </si>
  <si>
    <t>Prešovský</t>
  </si>
  <si>
    <t>2019/2022</t>
  </si>
  <si>
    <t>Kamenica nad Cirochou</t>
  </si>
  <si>
    <t>Humenné</t>
  </si>
  <si>
    <t>Fintice  -kanalizácia</t>
  </si>
  <si>
    <t>Prešov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</si>
</sst>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#,##0.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"/>
    <numFmt numFmtId="189" formatCode="0.000"/>
    <numFmt numFmtId="190" formatCode="#,##0.000"/>
    <numFmt numFmtId="191" formatCode="[$-41B]d\.\ mmmm\ yyyy"/>
  </numFmts>
  <fonts count="43">
    <font>
      <sz val="11"/>
      <name val="Arial Narrow"/>
      <family val="0"/>
    </font>
    <font>
      <u val="single"/>
      <sz val="11"/>
      <color indexed="12"/>
      <name val="Arial Narrow"/>
      <family val="2"/>
    </font>
    <font>
      <sz val="10"/>
      <color indexed="8"/>
      <name val="MS Sans Serif"/>
      <family val="2"/>
    </font>
    <font>
      <u val="single"/>
      <sz val="11"/>
      <color indexed="36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CE"/>
      <family val="0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81" fontId="0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181" fontId="7" fillId="0" borderId="18" xfId="0" applyNumberFormat="1" applyFont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 horizontal="left" vertical="center"/>
    </xf>
    <xf numFmtId="181" fontId="8" fillId="33" borderId="22" xfId="0" applyNumberFormat="1" applyFont="1" applyFill="1" applyBorder="1" applyAlignment="1">
      <alignment vertical="center"/>
    </xf>
    <xf numFmtId="181" fontId="8" fillId="33" borderId="23" xfId="0" applyNumberFormat="1" applyFont="1" applyFill="1" applyBorder="1" applyAlignment="1">
      <alignment vertical="center"/>
    </xf>
    <xf numFmtId="181" fontId="8" fillId="33" borderId="2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3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181" fontId="7" fillId="0" borderId="33" xfId="0" applyNumberFormat="1" applyFont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ZAK!H1" xfId="45"/>
    <cellStyle name="normální_List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vadova_a\AppData\Local\Microsoft\Windows\Temporary%20Internet%20Files\Content.Outlook\1FWFAWDF\P_4%20predpokladan&#233;%20investi&#269;n&#233;%20n&#225;klady_4_3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r za VS"/>
      <sheetName val="VVS"/>
      <sheetName val="PVS akt."/>
    </sheetNames>
    <sheetDataSet>
      <sheetData sheetId="1">
        <row r="14">
          <cell r="D14">
            <v>12253879.739999998</v>
          </cell>
          <cell r="E14">
            <v>8545743.78</v>
          </cell>
          <cell r="F14">
            <v>502690.80999999994</v>
          </cell>
          <cell r="G14">
            <v>0</v>
          </cell>
          <cell r="H14">
            <v>1005381.6299999999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6.5"/>
  <cols>
    <col min="1" max="1" width="28.7109375" style="6" customWidth="1"/>
    <col min="2" max="6" width="12.00390625" style="4" customWidth="1"/>
    <col min="7" max="16384" width="9.140625" style="4" customWidth="1"/>
  </cols>
  <sheetData>
    <row r="2" ht="17.25" thickBot="1"/>
    <row r="3" spans="1:6" ht="35.25" customHeight="1">
      <c r="A3" s="34" t="s">
        <v>12</v>
      </c>
      <c r="B3" s="40" t="s">
        <v>18</v>
      </c>
      <c r="C3" s="41"/>
      <c r="D3" s="41"/>
      <c r="E3" s="41"/>
      <c r="F3" s="42"/>
    </row>
    <row r="4" spans="1:6" ht="57.75" customHeight="1">
      <c r="A4" s="35"/>
      <c r="B4" s="7" t="s">
        <v>13</v>
      </c>
      <c r="C4" s="8" t="s">
        <v>7</v>
      </c>
      <c r="D4" s="8" t="s">
        <v>8</v>
      </c>
      <c r="E4" s="8" t="s">
        <v>14</v>
      </c>
      <c r="F4" s="9" t="s">
        <v>10</v>
      </c>
    </row>
    <row r="5" spans="1:6" ht="15" customHeight="1" thickBot="1">
      <c r="A5" s="36"/>
      <c r="B5" s="37" t="s">
        <v>74</v>
      </c>
      <c r="C5" s="38"/>
      <c r="D5" s="38"/>
      <c r="E5" s="38"/>
      <c r="F5" s="39"/>
    </row>
    <row r="6" spans="1:6" ht="28.5" customHeight="1" thickTop="1">
      <c r="A6" s="10" t="s">
        <v>15</v>
      </c>
      <c r="B6" s="50">
        <f>'[1]VVS'!$D$14</f>
        <v>12253879.739999998</v>
      </c>
      <c r="C6" s="51">
        <f>'[1]VVS'!$E$14</f>
        <v>8545743.78</v>
      </c>
      <c r="D6" s="51">
        <f>'[1]VVS'!$F$14</f>
        <v>502690.80999999994</v>
      </c>
      <c r="E6" s="51">
        <f>'[1]VVS'!$G$14</f>
        <v>0</v>
      </c>
      <c r="F6" s="52">
        <f>'[1]VVS'!$H$14</f>
        <v>1005381.6299999999</v>
      </c>
    </row>
    <row r="7" spans="1:6" ht="28.5" customHeight="1" thickBot="1">
      <c r="A7" s="12" t="s">
        <v>16</v>
      </c>
      <c r="B7" s="21">
        <v>25900</v>
      </c>
      <c r="C7" s="22">
        <v>13500</v>
      </c>
      <c r="D7" s="22">
        <v>1800</v>
      </c>
      <c r="E7" s="22">
        <v>0</v>
      </c>
      <c r="F7" s="23">
        <v>10600</v>
      </c>
    </row>
    <row r="8" spans="1:6" s="11" customFormat="1" ht="28.5" customHeight="1" thickBot="1" thickTop="1">
      <c r="A8" s="24" t="s">
        <v>17</v>
      </c>
      <c r="B8" s="25">
        <f>SUM(C8:F8)</f>
        <v>10079716.219999999</v>
      </c>
      <c r="C8" s="26">
        <f>SUM(C6:C7)</f>
        <v>8559243.78</v>
      </c>
      <c r="D8" s="26">
        <f>SUM(D6:D7)</f>
        <v>504490.80999999994</v>
      </c>
      <c r="E8" s="26">
        <f>SUM(E6:E7)</f>
        <v>0</v>
      </c>
      <c r="F8" s="27">
        <f>SUM(F6:F7)</f>
        <v>1015981.6299999999</v>
      </c>
    </row>
    <row r="9" spans="2:6" ht="28.5" customHeight="1">
      <c r="B9" s="14"/>
      <c r="C9" s="14"/>
      <c r="D9" s="14"/>
      <c r="E9" s="14"/>
      <c r="F9" s="14"/>
    </row>
    <row r="10" spans="2:6" ht="28.5" customHeight="1">
      <c r="B10" s="14"/>
      <c r="C10" s="14"/>
      <c r="D10" s="14"/>
      <c r="E10" s="14"/>
      <c r="F10" s="14"/>
    </row>
    <row r="11" spans="2:6" ht="28.5" customHeight="1">
      <c r="B11" s="14"/>
      <c r="C11" s="14"/>
      <c r="D11" s="14"/>
      <c r="E11" s="14"/>
      <c r="F11" s="14"/>
    </row>
    <row r="12" spans="1:6" s="11" customFormat="1" ht="28.5" customHeight="1">
      <c r="A12" s="6"/>
      <c r="B12" s="4"/>
      <c r="C12" s="4"/>
      <c r="D12" s="4"/>
      <c r="E12" s="4"/>
      <c r="F12" s="4"/>
    </row>
    <row r="13" spans="1:6" s="11" customFormat="1" ht="28.5" customHeight="1">
      <c r="A13" s="6"/>
      <c r="B13" s="4"/>
      <c r="C13" s="4"/>
      <c r="D13" s="4"/>
      <c r="E13" s="4"/>
      <c r="F13" s="4"/>
    </row>
    <row r="14" spans="1:6" s="13" customFormat="1" ht="28.5" customHeight="1">
      <c r="A14" s="6"/>
      <c r="B14" s="4"/>
      <c r="C14" s="4"/>
      <c r="D14" s="4"/>
      <c r="E14" s="4"/>
      <c r="F14" s="4"/>
    </row>
  </sheetData>
  <sheetProtection/>
  <mergeCells count="3">
    <mergeCell ref="A3:A5"/>
    <mergeCell ref="B5:F5"/>
    <mergeCell ref="B3:F3"/>
  </mergeCells>
  <printOptions horizontalCentered="1"/>
  <pageMargins left="0.984251968503937" right="0.984251968503937" top="1.3779527559055118" bottom="0.984251968503937" header="0.8661417322834646" footer="0.5118110236220472"/>
  <pageSetup horizontalDpi="600" verticalDpi="600" orientation="portrait" paperSize="9" r:id="rId1"/>
  <headerFooter alignWithMargins="0">
    <oddHeader>&amp;L&amp;"Arial Narrow,Krepko"Investičná stratégia zásobovania pitnou vodou a odkanalizovania na roky 2007 - 2015 podľa jednotlivých vodárenských spoločností 
- kanalizácie&amp;RPríloha č. 4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6.5"/>
  <cols>
    <col min="1" max="1" width="34.00390625" style="5" customWidth="1"/>
    <col min="2" max="2" width="41.7109375" style="5" customWidth="1"/>
    <col min="3" max="3" width="12.00390625" style="3" customWidth="1"/>
    <col min="4" max="6" width="12.00390625" style="0" customWidth="1"/>
    <col min="7" max="7" width="13.421875" style="0" customWidth="1"/>
    <col min="8" max="8" width="12.00390625" style="0" customWidth="1"/>
  </cols>
  <sheetData>
    <row r="1" spans="1:8" s="2" customFormat="1" ht="68.25" customHeight="1">
      <c r="A1" s="15" t="s">
        <v>0</v>
      </c>
      <c r="B1" s="15" t="s">
        <v>1</v>
      </c>
      <c r="C1" s="43" t="s">
        <v>2</v>
      </c>
      <c r="D1" s="43" t="s">
        <v>3</v>
      </c>
      <c r="E1" s="43" t="s">
        <v>4</v>
      </c>
      <c r="F1" s="43"/>
      <c r="G1" s="43"/>
      <c r="H1" s="43"/>
    </row>
    <row r="2" spans="1:8" s="2" customFormat="1" ht="28.5" customHeight="1">
      <c r="A2" s="16" t="s">
        <v>5</v>
      </c>
      <c r="B2" s="16" t="s">
        <v>6</v>
      </c>
      <c r="C2" s="43"/>
      <c r="D2" s="43"/>
      <c r="E2" s="1" t="s">
        <v>7</v>
      </c>
      <c r="F2" s="1" t="s">
        <v>8</v>
      </c>
      <c r="G2" s="1" t="s">
        <v>9</v>
      </c>
      <c r="H2" s="1" t="s">
        <v>10</v>
      </c>
    </row>
    <row r="3" spans="1:8" s="2" customFormat="1" ht="17.25" customHeight="1">
      <c r="A3" s="17" t="s">
        <v>11</v>
      </c>
      <c r="B3" s="17"/>
      <c r="C3" s="43"/>
      <c r="D3" s="43" t="s">
        <v>22</v>
      </c>
      <c r="E3" s="43"/>
      <c r="F3" s="43"/>
      <c r="G3" s="43"/>
      <c r="H3" s="43"/>
    </row>
    <row r="4" spans="1:9" s="2" customFormat="1" ht="17.25" customHeight="1">
      <c r="A4" s="16" t="s">
        <v>20</v>
      </c>
      <c r="B4" s="28"/>
      <c r="C4" s="29" t="s">
        <v>76</v>
      </c>
      <c r="D4" s="44">
        <v>7932978.89</v>
      </c>
      <c r="E4" s="45">
        <v>5394425.64</v>
      </c>
      <c r="F4" s="45">
        <v>317319.16</v>
      </c>
      <c r="G4" s="45">
        <v>0</v>
      </c>
      <c r="H4" s="45">
        <v>634638.32</v>
      </c>
      <c r="I4" s="30"/>
    </row>
    <row r="5" spans="1:9" s="2" customFormat="1" ht="17.25" customHeight="1">
      <c r="A5" s="16" t="s">
        <v>75</v>
      </c>
      <c r="B5" s="28"/>
      <c r="C5" s="29"/>
      <c r="D5" s="44"/>
      <c r="E5" s="45"/>
      <c r="F5" s="45"/>
      <c r="G5" s="45"/>
      <c r="H5" s="45"/>
      <c r="I5" s="2">
        <f>SUM(E5:H5)</f>
        <v>0</v>
      </c>
    </row>
    <row r="6" spans="1:8" s="2" customFormat="1" ht="17.25" customHeight="1">
      <c r="A6" s="17" t="s">
        <v>19</v>
      </c>
      <c r="B6" s="17"/>
      <c r="C6" s="29"/>
      <c r="D6" s="44"/>
      <c r="E6" s="45"/>
      <c r="F6" s="45"/>
      <c r="G6" s="45"/>
      <c r="H6" s="45"/>
    </row>
    <row r="7" spans="1:9" s="2" customFormat="1" ht="17.25" customHeight="1">
      <c r="A7" s="16" t="s">
        <v>77</v>
      </c>
      <c r="B7" s="16"/>
      <c r="C7" s="29" t="s">
        <v>76</v>
      </c>
      <c r="D7" s="45">
        <v>3067338.72</v>
      </c>
      <c r="E7" s="45">
        <v>2085790.33</v>
      </c>
      <c r="F7" s="45">
        <v>122693.55</v>
      </c>
      <c r="G7" s="45">
        <v>0</v>
      </c>
      <c r="H7" s="45">
        <v>245387.09</v>
      </c>
      <c r="I7" s="30"/>
    </row>
    <row r="8" spans="1:9" s="2" customFormat="1" ht="17.25" customHeight="1">
      <c r="A8" s="16" t="s">
        <v>75</v>
      </c>
      <c r="B8" s="16"/>
      <c r="C8" s="29"/>
      <c r="D8" s="45"/>
      <c r="E8" s="45"/>
      <c r="F8" s="45"/>
      <c r="G8" s="45"/>
      <c r="H8" s="45"/>
      <c r="I8" s="2">
        <f>SUM(E8:H8)</f>
        <v>0</v>
      </c>
    </row>
    <row r="9" spans="1:8" s="2" customFormat="1" ht="17.25" customHeight="1">
      <c r="A9" s="17" t="s">
        <v>78</v>
      </c>
      <c r="B9" s="17"/>
      <c r="C9" s="29"/>
      <c r="D9" s="45"/>
      <c r="E9" s="45"/>
      <c r="F9" s="45"/>
      <c r="G9" s="45"/>
      <c r="H9" s="45"/>
    </row>
    <row r="10" spans="1:9" s="2" customFormat="1" ht="17.25" customHeight="1">
      <c r="A10" s="15" t="s">
        <v>79</v>
      </c>
      <c r="B10" s="28"/>
      <c r="C10" s="29" t="s">
        <v>76</v>
      </c>
      <c r="D10" s="45">
        <v>1253562.13</v>
      </c>
      <c r="E10" s="45">
        <v>1065527.81</v>
      </c>
      <c r="F10" s="45">
        <v>62678.1</v>
      </c>
      <c r="G10" s="45">
        <v>0</v>
      </c>
      <c r="H10" s="45">
        <v>125356.22</v>
      </c>
      <c r="I10" s="30"/>
    </row>
    <row r="11" spans="1:8" s="2" customFormat="1" ht="17.25" customHeight="1">
      <c r="A11" s="16" t="s">
        <v>75</v>
      </c>
      <c r="B11" s="28"/>
      <c r="C11" s="29"/>
      <c r="D11" s="45"/>
      <c r="E11" s="45"/>
      <c r="F11" s="45"/>
      <c r="G11" s="45"/>
      <c r="H11" s="45"/>
    </row>
    <row r="12" spans="1:8" s="2" customFormat="1" ht="17.25" customHeight="1">
      <c r="A12" s="17" t="s">
        <v>80</v>
      </c>
      <c r="B12" s="17"/>
      <c r="C12" s="1"/>
      <c r="D12" s="46"/>
      <c r="E12" s="46"/>
      <c r="F12" s="46"/>
      <c r="G12" s="46"/>
      <c r="H12" s="46"/>
    </row>
    <row r="13" spans="4:8" ht="16.5">
      <c r="D13" s="47"/>
      <c r="E13" s="47"/>
      <c r="F13" s="47"/>
      <c r="G13" s="47"/>
      <c r="H13" s="48"/>
    </row>
    <row r="14" spans="1:8" ht="16.5">
      <c r="A14" s="31" t="s">
        <v>21</v>
      </c>
      <c r="B14" s="32"/>
      <c r="C14" s="33"/>
      <c r="D14" s="49">
        <f>SUM(D4:D13)</f>
        <v>12253879.739999998</v>
      </c>
      <c r="E14" s="49">
        <f>SUM(E4:E13)</f>
        <v>8545743.78</v>
      </c>
      <c r="F14" s="49">
        <f>SUM(F4:F13)</f>
        <v>502690.80999999994</v>
      </c>
      <c r="G14" s="49">
        <f>SUM(G4:G13)</f>
        <v>0</v>
      </c>
      <c r="H14" s="49">
        <f>SUM(H4:H13)</f>
        <v>1005381.6299999999</v>
      </c>
    </row>
    <row r="15" spans="4:8" ht="16.5">
      <c r="D15" s="47"/>
      <c r="E15" s="4"/>
      <c r="F15" s="4"/>
      <c r="G15" s="4"/>
      <c r="H15" s="4"/>
    </row>
  </sheetData>
  <sheetProtection/>
  <mergeCells count="4">
    <mergeCell ref="C1:C3"/>
    <mergeCell ref="D1:D2"/>
    <mergeCell ref="E1:H1"/>
    <mergeCell ref="D3:H3"/>
  </mergeCells>
  <printOptions horizontalCentered="1"/>
  <pageMargins left="0.984251968503937" right="0.984251968503937" top="1.71" bottom="0.984251968503937" header="0.8661417322834646" footer="0.5118110236220472"/>
  <pageSetup horizontalDpi="600" verticalDpi="600" orientation="landscape" paperSize="9" scale="85" r:id="rId1"/>
  <headerFooter alignWithMargins="0">
    <oddHeader>&amp;L&amp;"Arial Narrow,Krepko"Investičná stratégia zásobovania pitnou vodou a odkanalizovania na roky 2007 - 2015 podľa jednotlivých vodárenských spoločností 
- kanalizácie&amp;R
Príloha č. 4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B1">
      <selection activeCell="I51" sqref="I51"/>
    </sheetView>
  </sheetViews>
  <sheetFormatPr defaultColWidth="9.140625" defaultRowHeight="16.5"/>
  <cols>
    <col min="1" max="1" width="36.8515625" style="0" customWidth="1"/>
    <col min="2" max="2" width="47.00390625" style="0" customWidth="1"/>
    <col min="3" max="3" width="71.00390625" style="0" customWidth="1"/>
  </cols>
  <sheetData>
    <row r="1" spans="1:9" s="2" customFormat="1" ht="68.25" customHeight="1">
      <c r="A1" s="15" t="s">
        <v>0</v>
      </c>
      <c r="B1" s="15" t="s">
        <v>0</v>
      </c>
      <c r="C1" s="15" t="s">
        <v>1</v>
      </c>
      <c r="D1" s="43" t="s">
        <v>2</v>
      </c>
      <c r="E1" s="43" t="s">
        <v>3</v>
      </c>
      <c r="F1" s="43" t="s">
        <v>4</v>
      </c>
      <c r="G1" s="43"/>
      <c r="H1" s="43"/>
      <c r="I1" s="43"/>
    </row>
    <row r="2" spans="1:9" s="2" customFormat="1" ht="28.5" customHeight="1">
      <c r="A2" s="16" t="s">
        <v>5</v>
      </c>
      <c r="B2" s="16" t="s">
        <v>5</v>
      </c>
      <c r="C2" s="16" t="s">
        <v>6</v>
      </c>
      <c r="D2" s="43"/>
      <c r="E2" s="43"/>
      <c r="F2" s="1" t="s">
        <v>7</v>
      </c>
      <c r="G2" s="1" t="s">
        <v>8</v>
      </c>
      <c r="H2" s="1" t="s">
        <v>9</v>
      </c>
      <c r="I2" s="1" t="s">
        <v>10</v>
      </c>
    </row>
    <row r="3" spans="1:9" s="2" customFormat="1" ht="17.25" customHeight="1">
      <c r="A3" s="17" t="s">
        <v>11</v>
      </c>
      <c r="B3" s="17" t="s">
        <v>11</v>
      </c>
      <c r="C3" s="17"/>
      <c r="D3" s="43"/>
      <c r="E3" s="43" t="s">
        <v>22</v>
      </c>
      <c r="F3" s="43"/>
      <c r="G3" s="43"/>
      <c r="H3" s="43"/>
      <c r="I3" s="43"/>
    </row>
    <row r="5" spans="2:9" ht="16.5">
      <c r="B5" s="18" t="s">
        <v>23</v>
      </c>
      <c r="C5" s="18" t="s">
        <v>24</v>
      </c>
      <c r="D5" s="18" t="s">
        <v>25</v>
      </c>
      <c r="E5" s="18">
        <v>6200</v>
      </c>
      <c r="F5" s="18">
        <v>5000</v>
      </c>
      <c r="G5" s="18"/>
      <c r="H5" s="18"/>
      <c r="I5" s="18">
        <v>1200</v>
      </c>
    </row>
    <row r="6" spans="2:9" ht="16.5">
      <c r="B6" s="18" t="s">
        <v>26</v>
      </c>
      <c r="C6" s="18"/>
      <c r="D6" s="18"/>
      <c r="E6" s="18"/>
      <c r="F6" s="18"/>
      <c r="G6" s="18"/>
      <c r="H6" s="18"/>
      <c r="I6" s="18"/>
    </row>
    <row r="7" spans="2:9" ht="16.5">
      <c r="B7" s="18" t="s">
        <v>27</v>
      </c>
      <c r="C7" s="18" t="s">
        <v>27</v>
      </c>
      <c r="D7" s="18"/>
      <c r="E7" s="18"/>
      <c r="F7" s="18"/>
      <c r="G7" s="18"/>
      <c r="H7" s="18"/>
      <c r="I7" s="18"/>
    </row>
    <row r="8" spans="2:9" ht="16.5">
      <c r="B8" s="18"/>
      <c r="C8" s="18"/>
      <c r="D8" s="18"/>
      <c r="E8" s="18"/>
      <c r="F8" s="18"/>
      <c r="G8" s="18"/>
      <c r="H8" s="18"/>
      <c r="I8" s="18"/>
    </row>
    <row r="9" spans="2:9" ht="16.5">
      <c r="B9" s="18" t="s">
        <v>28</v>
      </c>
      <c r="C9" s="18" t="s">
        <v>29</v>
      </c>
      <c r="D9" s="18"/>
      <c r="E9" s="18"/>
      <c r="F9" s="18"/>
      <c r="G9" s="18"/>
      <c r="H9" s="18"/>
      <c r="I9" s="18"/>
    </row>
    <row r="10" spans="2:9" ht="33">
      <c r="B10" s="18" t="s">
        <v>30</v>
      </c>
      <c r="C10" s="19" t="s">
        <v>31</v>
      </c>
      <c r="D10" s="18" t="s">
        <v>32</v>
      </c>
      <c r="E10" s="18">
        <v>4000</v>
      </c>
      <c r="F10" s="18">
        <v>1000</v>
      </c>
      <c r="G10" s="18">
        <v>500</v>
      </c>
      <c r="H10" s="18"/>
      <c r="I10" s="18">
        <v>2500</v>
      </c>
    </row>
    <row r="11" spans="2:9" ht="16.5">
      <c r="B11" s="18" t="s">
        <v>26</v>
      </c>
      <c r="C11" s="18"/>
      <c r="D11" s="18"/>
      <c r="E11" s="18"/>
      <c r="F11" s="18"/>
      <c r="G11" s="18"/>
      <c r="H11" s="18"/>
      <c r="I11" s="18"/>
    </row>
    <row r="12" spans="2:9" ht="16.5">
      <c r="B12" s="18" t="s">
        <v>33</v>
      </c>
      <c r="C12" s="18"/>
      <c r="D12" s="18"/>
      <c r="E12" s="18"/>
      <c r="F12" s="18"/>
      <c r="G12" s="18"/>
      <c r="H12" s="18"/>
      <c r="I12" s="18"/>
    </row>
    <row r="13" spans="2:9" ht="16.5">
      <c r="B13" s="18"/>
      <c r="C13" s="18"/>
      <c r="D13" s="18"/>
      <c r="E13" s="18"/>
      <c r="F13" s="18"/>
      <c r="G13" s="18"/>
      <c r="H13" s="18"/>
      <c r="I13" s="18"/>
    </row>
    <row r="14" spans="2:9" ht="16.5">
      <c r="B14" s="18" t="s">
        <v>34</v>
      </c>
      <c r="C14" s="18" t="s">
        <v>35</v>
      </c>
      <c r="D14" s="18"/>
      <c r="E14" s="18"/>
      <c r="F14" s="18"/>
      <c r="G14" s="18"/>
      <c r="H14" s="18"/>
      <c r="I14" s="18"/>
    </row>
    <row r="15" spans="2:9" ht="16.5">
      <c r="B15" s="18" t="s">
        <v>26</v>
      </c>
      <c r="C15" s="18" t="s">
        <v>36</v>
      </c>
      <c r="D15" s="18" t="s">
        <v>37</v>
      </c>
      <c r="E15" s="18">
        <v>2500</v>
      </c>
      <c r="F15" s="18">
        <v>700</v>
      </c>
      <c r="G15" s="18">
        <v>300</v>
      </c>
      <c r="H15" s="18"/>
      <c r="I15" s="18">
        <v>1500</v>
      </c>
    </row>
    <row r="16" spans="2:9" ht="16.5">
      <c r="B16" s="18" t="s">
        <v>38</v>
      </c>
      <c r="C16" s="18"/>
      <c r="D16" s="18"/>
      <c r="E16" s="18"/>
      <c r="F16" s="18"/>
      <c r="G16" s="18"/>
      <c r="H16" s="18"/>
      <c r="I16" s="18"/>
    </row>
    <row r="17" spans="2:9" ht="16.5">
      <c r="B17" s="18"/>
      <c r="C17" s="18"/>
      <c r="D17" s="18"/>
      <c r="E17" s="18"/>
      <c r="F17" s="18"/>
      <c r="G17" s="18"/>
      <c r="H17" s="18"/>
      <c r="I17" s="18"/>
    </row>
    <row r="18" spans="2:9" ht="33">
      <c r="B18" s="18" t="s">
        <v>39</v>
      </c>
      <c r="C18" s="19" t="s">
        <v>40</v>
      </c>
      <c r="D18" s="18"/>
      <c r="E18" s="18"/>
      <c r="F18" s="18"/>
      <c r="G18" s="18"/>
      <c r="H18" s="18"/>
      <c r="I18" s="18"/>
    </row>
    <row r="19" spans="2:9" ht="16.5">
      <c r="B19" s="18" t="s">
        <v>41</v>
      </c>
      <c r="C19" s="18" t="s">
        <v>42</v>
      </c>
      <c r="D19" s="18" t="s">
        <v>43</v>
      </c>
      <c r="E19" s="18">
        <v>1200</v>
      </c>
      <c r="F19" s="18">
        <v>800</v>
      </c>
      <c r="G19" s="18">
        <v>100</v>
      </c>
      <c r="H19" s="18"/>
      <c r="I19" s="18">
        <v>300</v>
      </c>
    </row>
    <row r="20" spans="2:9" ht="16.5">
      <c r="B20" s="18" t="s">
        <v>26</v>
      </c>
      <c r="C20" s="18"/>
      <c r="D20" s="18"/>
      <c r="E20" s="18"/>
      <c r="F20" s="18"/>
      <c r="G20" s="18"/>
      <c r="H20" s="18"/>
      <c r="I20" s="18"/>
    </row>
    <row r="21" spans="2:9" ht="16.5">
      <c r="B21" s="18" t="s">
        <v>44</v>
      </c>
      <c r="C21" s="18"/>
      <c r="D21" s="18"/>
      <c r="E21" s="18"/>
      <c r="F21" s="18"/>
      <c r="G21" s="18"/>
      <c r="H21" s="18"/>
      <c r="I21" s="18"/>
    </row>
    <row r="22" spans="2:9" ht="16.5">
      <c r="B22" s="18"/>
      <c r="C22" s="18"/>
      <c r="D22" s="18"/>
      <c r="E22" s="18"/>
      <c r="F22" s="18"/>
      <c r="G22" s="18"/>
      <c r="H22" s="18"/>
      <c r="I22" s="18"/>
    </row>
    <row r="23" spans="2:9" ht="33">
      <c r="B23" s="18" t="s">
        <v>45</v>
      </c>
      <c r="C23" s="19" t="s">
        <v>46</v>
      </c>
      <c r="D23" s="18"/>
      <c r="E23" s="18"/>
      <c r="F23" s="18"/>
      <c r="G23" s="18"/>
      <c r="H23" s="18"/>
      <c r="I23" s="18"/>
    </row>
    <row r="24" spans="2:9" ht="16.5">
      <c r="B24" s="18" t="s">
        <v>26</v>
      </c>
      <c r="C24" s="18" t="s">
        <v>47</v>
      </c>
      <c r="D24" s="18" t="s">
        <v>48</v>
      </c>
      <c r="E24" s="18">
        <v>6000</v>
      </c>
      <c r="F24" s="18">
        <v>4000</v>
      </c>
      <c r="G24" s="18">
        <v>500</v>
      </c>
      <c r="H24" s="18"/>
      <c r="I24" s="18">
        <v>1500</v>
      </c>
    </row>
    <row r="25" spans="2:9" ht="16.5">
      <c r="B25" s="18" t="s">
        <v>44</v>
      </c>
      <c r="C25" s="18"/>
      <c r="D25" s="18"/>
      <c r="E25" s="18"/>
      <c r="F25" s="18"/>
      <c r="G25" s="18"/>
      <c r="H25" s="18"/>
      <c r="I25" s="18"/>
    </row>
    <row r="26" spans="2:9" ht="16.5">
      <c r="B26" s="18"/>
      <c r="C26" s="18"/>
      <c r="D26" s="18"/>
      <c r="E26" s="18"/>
      <c r="F26" s="18"/>
      <c r="G26" s="18"/>
      <c r="H26" s="18"/>
      <c r="I26" s="18"/>
    </row>
    <row r="27" spans="2:9" ht="33">
      <c r="B27" s="18" t="s">
        <v>49</v>
      </c>
      <c r="C27" s="19" t="s">
        <v>50</v>
      </c>
      <c r="D27" s="18"/>
      <c r="E27" s="18"/>
      <c r="F27" s="18"/>
      <c r="G27" s="18"/>
      <c r="H27" s="18"/>
      <c r="I27" s="18"/>
    </row>
    <row r="28" spans="2:9" ht="16.5">
      <c r="B28" s="18" t="s">
        <v>26</v>
      </c>
      <c r="C28" s="18" t="s">
        <v>51</v>
      </c>
      <c r="D28" s="18" t="s">
        <v>37</v>
      </c>
      <c r="E28" s="18">
        <v>400</v>
      </c>
      <c r="F28" s="18"/>
      <c r="G28" s="18"/>
      <c r="H28" s="18"/>
      <c r="I28" s="18">
        <v>400</v>
      </c>
    </row>
    <row r="29" spans="2:9" ht="16.5">
      <c r="B29" s="18" t="s">
        <v>44</v>
      </c>
      <c r="C29" s="18"/>
      <c r="D29" s="18"/>
      <c r="E29" s="18"/>
      <c r="F29" s="18"/>
      <c r="G29" s="18"/>
      <c r="H29" s="18"/>
      <c r="I29" s="18"/>
    </row>
    <row r="30" spans="2:9" ht="16.5">
      <c r="B30" s="18"/>
      <c r="C30" s="18"/>
      <c r="D30" s="18"/>
      <c r="E30" s="18"/>
      <c r="F30" s="18"/>
      <c r="G30" s="18"/>
      <c r="H30" s="18"/>
      <c r="I30" s="18"/>
    </row>
    <row r="31" spans="2:9" ht="33">
      <c r="B31" s="18" t="s">
        <v>52</v>
      </c>
      <c r="C31" s="19" t="s">
        <v>53</v>
      </c>
      <c r="D31" s="18"/>
      <c r="E31" s="18"/>
      <c r="F31" s="18"/>
      <c r="G31" s="18"/>
      <c r="H31" s="18"/>
      <c r="I31" s="18"/>
    </row>
    <row r="32" spans="2:9" ht="16.5">
      <c r="B32" s="18" t="s">
        <v>26</v>
      </c>
      <c r="C32" s="18" t="s">
        <v>54</v>
      </c>
      <c r="D32" s="18" t="s">
        <v>55</v>
      </c>
      <c r="E32" s="18">
        <v>1000</v>
      </c>
      <c r="F32" s="18">
        <v>500</v>
      </c>
      <c r="G32" s="18"/>
      <c r="H32" s="18"/>
      <c r="I32" s="18">
        <v>500</v>
      </c>
    </row>
    <row r="33" spans="2:9" ht="16.5">
      <c r="B33" s="18" t="s">
        <v>44</v>
      </c>
      <c r="C33" s="18"/>
      <c r="D33" s="18"/>
      <c r="E33" s="18"/>
      <c r="F33" s="18"/>
      <c r="G33" s="18"/>
      <c r="H33" s="18"/>
      <c r="I33" s="18"/>
    </row>
    <row r="34" spans="2:9" ht="16.5">
      <c r="B34" s="18"/>
      <c r="C34" s="18"/>
      <c r="D34" s="18"/>
      <c r="E34" s="18"/>
      <c r="F34" s="18"/>
      <c r="G34" s="18"/>
      <c r="H34" s="18"/>
      <c r="I34" s="18"/>
    </row>
    <row r="35" spans="2:9" ht="16.5">
      <c r="B35" s="18" t="s">
        <v>56</v>
      </c>
      <c r="C35" s="18" t="s">
        <v>57</v>
      </c>
      <c r="D35" s="18"/>
      <c r="E35" s="18"/>
      <c r="F35" s="18"/>
      <c r="G35" s="18"/>
      <c r="H35" s="18"/>
      <c r="I35" s="18"/>
    </row>
    <row r="36" spans="2:9" ht="16.5">
      <c r="B36" s="18" t="s">
        <v>26</v>
      </c>
      <c r="C36" s="18" t="s">
        <v>58</v>
      </c>
      <c r="D36" s="18" t="s">
        <v>59</v>
      </c>
      <c r="E36" s="18">
        <v>1000</v>
      </c>
      <c r="F36" s="18"/>
      <c r="G36" s="18"/>
      <c r="H36" s="18"/>
      <c r="I36" s="18">
        <v>1000</v>
      </c>
    </row>
    <row r="37" spans="2:9" ht="16.5">
      <c r="B37" s="18" t="s">
        <v>60</v>
      </c>
      <c r="C37" s="18"/>
      <c r="D37" s="18"/>
      <c r="E37" s="18"/>
      <c r="F37" s="18"/>
      <c r="G37" s="18"/>
      <c r="H37" s="18"/>
      <c r="I37" s="18"/>
    </row>
    <row r="38" spans="2:9" ht="16.5">
      <c r="B38" s="18"/>
      <c r="C38" s="18"/>
      <c r="D38" s="18"/>
      <c r="E38" s="18"/>
      <c r="F38" s="18"/>
      <c r="G38" s="18"/>
      <c r="H38" s="18"/>
      <c r="I38" s="18"/>
    </row>
    <row r="39" spans="2:9" ht="16.5">
      <c r="B39" s="18" t="s">
        <v>61</v>
      </c>
      <c r="C39" s="18" t="s">
        <v>62</v>
      </c>
      <c r="D39" s="18"/>
      <c r="E39" s="18"/>
      <c r="F39" s="18"/>
      <c r="G39" s="18"/>
      <c r="H39" s="18"/>
      <c r="I39" s="18"/>
    </row>
    <row r="40" spans="2:9" ht="16.5">
      <c r="B40" s="18" t="s">
        <v>26</v>
      </c>
      <c r="C40" s="18" t="s">
        <v>63</v>
      </c>
      <c r="D40" s="18" t="s">
        <v>64</v>
      </c>
      <c r="E40" s="18">
        <v>400</v>
      </c>
      <c r="F40" s="18"/>
      <c r="G40" s="18"/>
      <c r="H40" s="18"/>
      <c r="I40" s="18">
        <v>400</v>
      </c>
    </row>
    <row r="41" spans="2:9" ht="16.5">
      <c r="B41" s="18" t="s">
        <v>65</v>
      </c>
      <c r="C41" s="18"/>
      <c r="D41" s="18"/>
      <c r="E41" s="18"/>
      <c r="F41" s="18"/>
      <c r="G41" s="18"/>
      <c r="H41" s="18"/>
      <c r="I41" s="18"/>
    </row>
    <row r="42" spans="2:9" ht="16.5">
      <c r="B42" s="18"/>
      <c r="C42" s="18"/>
      <c r="D42" s="18"/>
      <c r="E42" s="18"/>
      <c r="F42" s="18"/>
      <c r="G42" s="18"/>
      <c r="H42" s="18"/>
      <c r="I42" s="18"/>
    </row>
    <row r="43" spans="2:9" ht="33">
      <c r="B43" s="18" t="s">
        <v>66</v>
      </c>
      <c r="C43" s="19" t="s">
        <v>67</v>
      </c>
      <c r="D43" s="18"/>
      <c r="E43" s="18"/>
      <c r="F43" s="18"/>
      <c r="G43" s="18"/>
      <c r="H43" s="18"/>
      <c r="I43" s="18"/>
    </row>
    <row r="44" spans="2:9" ht="16.5">
      <c r="B44" s="18" t="s">
        <v>26</v>
      </c>
      <c r="C44" s="18" t="s">
        <v>68</v>
      </c>
      <c r="D44" s="18" t="s">
        <v>32</v>
      </c>
      <c r="E44" s="18">
        <v>1200</v>
      </c>
      <c r="F44" s="18">
        <v>400</v>
      </c>
      <c r="G44" s="18"/>
      <c r="H44" s="18"/>
      <c r="I44" s="18">
        <v>800</v>
      </c>
    </row>
    <row r="45" spans="2:9" ht="16.5">
      <c r="B45" s="18" t="s">
        <v>44</v>
      </c>
      <c r="C45" s="18"/>
      <c r="D45" s="18"/>
      <c r="E45" s="18"/>
      <c r="F45" s="18"/>
      <c r="G45" s="18"/>
      <c r="H45" s="18"/>
      <c r="I45" s="18"/>
    </row>
    <row r="46" spans="2:9" ht="16.5">
      <c r="B46" s="18"/>
      <c r="C46" s="18"/>
      <c r="D46" s="18"/>
      <c r="E46" s="18"/>
      <c r="F46" s="18"/>
      <c r="G46" s="18"/>
      <c r="H46" s="18"/>
      <c r="I46" s="18"/>
    </row>
    <row r="47" spans="2:9" ht="16.5">
      <c r="B47" s="18" t="s">
        <v>69</v>
      </c>
      <c r="C47" s="18" t="s">
        <v>70</v>
      </c>
      <c r="D47" s="18"/>
      <c r="E47" s="18"/>
      <c r="F47" s="18"/>
      <c r="G47" s="18"/>
      <c r="H47" s="18"/>
      <c r="I47" s="18"/>
    </row>
    <row r="48" spans="2:9" ht="16.5">
      <c r="B48" s="18" t="s">
        <v>26</v>
      </c>
      <c r="C48" s="18" t="s">
        <v>71</v>
      </c>
      <c r="D48" s="18" t="s">
        <v>48</v>
      </c>
      <c r="E48" s="18">
        <v>2000</v>
      </c>
      <c r="F48" s="18">
        <v>1100</v>
      </c>
      <c r="G48" s="18">
        <v>400</v>
      </c>
      <c r="H48" s="18"/>
      <c r="I48" s="18">
        <v>500</v>
      </c>
    </row>
    <row r="49" spans="2:9" ht="16.5">
      <c r="B49" s="18" t="s">
        <v>72</v>
      </c>
      <c r="C49" s="18"/>
      <c r="D49" s="18"/>
      <c r="E49" s="18"/>
      <c r="F49" s="18"/>
      <c r="G49" s="18"/>
      <c r="H49" s="18"/>
      <c r="I49" s="18"/>
    </row>
    <row r="50" spans="2:9" ht="16.5">
      <c r="B50" s="18"/>
      <c r="C50" s="18"/>
      <c r="D50" s="18"/>
      <c r="E50" s="18"/>
      <c r="F50" s="18"/>
      <c r="G50" s="18"/>
      <c r="H50" s="18"/>
      <c r="I50" s="18"/>
    </row>
    <row r="51" spans="2:9" ht="16.5">
      <c r="B51" s="20" t="s">
        <v>73</v>
      </c>
      <c r="C51" s="20"/>
      <c r="D51" s="20"/>
      <c r="E51" s="20">
        <f>SUM(E5:E48)</f>
        <v>25900</v>
      </c>
      <c r="F51" s="20">
        <f>SUM(F5:F50)</f>
        <v>13500</v>
      </c>
      <c r="G51" s="20">
        <f>SUM(G5:G50)</f>
        <v>1800</v>
      </c>
      <c r="H51" s="20"/>
      <c r="I51" s="20">
        <f>SUM(I5:I50)</f>
        <v>10600</v>
      </c>
    </row>
  </sheetData>
  <sheetProtection/>
  <mergeCells count="4">
    <mergeCell ref="D1:D3"/>
    <mergeCell ref="E1:E2"/>
    <mergeCell ref="F1:I1"/>
    <mergeCell ref="E3:I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Brtko</dc:creator>
  <cp:keywords/>
  <dc:description/>
  <cp:lastModifiedBy>zvadova_a</cp:lastModifiedBy>
  <cp:lastPrinted>2006-12-15T07:08:15Z</cp:lastPrinted>
  <dcterms:created xsi:type="dcterms:W3CDTF">2005-09-02T05:27:56Z</dcterms:created>
  <dcterms:modified xsi:type="dcterms:W3CDTF">2020-07-01T11:08:50Z</dcterms:modified>
  <cp:category/>
  <cp:version/>
  <cp:contentType/>
  <cp:contentStatus/>
</cp:coreProperties>
</file>